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AE11" i="1"/>
  <c r="AD11" i="1"/>
  <c r="AC11" i="1"/>
  <c r="AB11" i="1"/>
  <c r="AA11" i="1"/>
  <c r="Z11" i="1"/>
  <c r="Y11" i="1"/>
  <c r="I17" i="1" s="1"/>
  <c r="X11" i="1"/>
  <c r="H17" i="1" s="1"/>
  <c r="L17" i="1" s="1"/>
  <c r="W11" i="1"/>
  <c r="G17" i="1" s="1"/>
  <c r="V11" i="1"/>
  <c r="F17" i="1" s="1"/>
  <c r="K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N15" i="1"/>
  <c r="D12" i="1"/>
  <c r="M17" i="1" l="1"/>
  <c r="E18" i="1"/>
  <c r="G18" i="1"/>
  <c r="M15" i="1"/>
  <c r="I18" i="1"/>
  <c r="F18" i="1"/>
  <c r="K15" i="1"/>
  <c r="H18" i="1"/>
  <c r="L18" i="1" s="1"/>
  <c r="L15" i="1"/>
  <c r="K18" i="1" l="1"/>
  <c r="N18" i="1"/>
  <c r="M18" i="1"/>
</calcChain>
</file>

<file path=xl/sharedStrings.xml><?xml version="1.0" encoding="utf-8"?>
<sst xmlns="http://schemas.openxmlformats.org/spreadsheetml/2006/main" count="119" uniqueCount="85">
  <si>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</si>
  <si>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</si>
  <si>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</si>
  <si>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</si>
  <si>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</si>
  <si>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</si>
  <si>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</si>
  <si>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</si>
  <si>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</si>
  <si>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</si>
  <si>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</si>
  <si>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</si>
  <si>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</si>
  <si>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</si>
  <si>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</si>
  <si>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</si>
  <si>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</si>
  <si>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</si>
  <si>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</si>
  <si>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</si>
  <si>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</si>
  <si>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</si>
  <si>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</si>
  <si>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</si>
  <si>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</si>
  <si>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</si>
  <si>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</si>
  <si>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</si>
  <si>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</si>
  <si>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</si>
  <si>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</si>
  <si>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</si>
  <si>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</si>
  <si>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</si>
  <si>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</si>
  <si>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</si>
  <si>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</si>
  <si>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</si>
  <si>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</si>
  <si>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</si>
  <si>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</si>
  <si>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Sini Siekkinen</t>
  </si>
  <si>
    <t>5.1.1987</t>
  </si>
  <si>
    <t>1.</t>
  </si>
  <si>
    <t>Kirittäret</t>
  </si>
  <si>
    <t>Valo</t>
  </si>
  <si>
    <t>ykköspesis</t>
  </si>
  <si>
    <t>25.05. 2008  Virkiä - Kirittäret  0-2  (0-2, 2-4)</t>
  </si>
  <si>
    <t>15.05. 2010  ViU - Valo  2-1  (12-8, 3-4, 2-0)</t>
  </si>
  <si>
    <t>12.05. 2010  Valo - YPJ  0-1  (1-1, 4-4, 0-1)</t>
  </si>
  <si>
    <t>5.  ottelu</t>
  </si>
  <si>
    <t>4.  ottelu</t>
  </si>
  <si>
    <t xml:space="preserve">  21 v   4 kk 20 pv</t>
  </si>
  <si>
    <t xml:space="preserve">  23 v   4 kk 10 pv</t>
  </si>
  <si>
    <t xml:space="preserve">  23 v   4 kk   7 pv</t>
  </si>
  <si>
    <t>12.</t>
  </si>
  <si>
    <t>Kiri = Jyväskylän Kiri  (1930),  kasvattajaseura</t>
  </si>
  <si>
    <t>alemmat pudotuspelit</t>
  </si>
  <si>
    <t>suomensarja</t>
  </si>
  <si>
    <t>Valo = Jyväskylän Valo  (1948)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</si>
  <si>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</si>
  <si>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</si>
  <si>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</si>
  <si>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</si>
  <si>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</si>
  <si>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</si>
  <si>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</si>
  <si>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</si>
  <si>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</si>
  <si>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</si>
  <si>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</si>
  <si>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</si>
  <si>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</si>
  <si>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</si>
  <si>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</si>
  <si>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</si>
  <si>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jok</t>
  </si>
  <si>
    <t>Ville Lantta</t>
  </si>
  <si>
    <t>1839</t>
  </si>
  <si>
    <t xml:space="preserve">  0-2  (1-7, 2-5)</t>
  </si>
  <si>
    <t>2/4</t>
  </si>
  <si>
    <t>2/3</t>
  </si>
  <si>
    <t>0/1</t>
  </si>
  <si>
    <t>Kirittäret  2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</si>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</sst>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7" customWidth="1"/>
    <col min="3" max="3" width="6.140625" style="67" customWidth="1"/>
    <col min="4" max="4" width="13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5703125" style="68" customWidth="1"/>
    <col min="16" max="23" width="5.7109375" style="68" customWidth="1"/>
    <col min="24" max="27" width="5.7109375" style="26" customWidth="1"/>
    <col min="28" max="28" width="6.28515625" style="6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1">
        <v>2005</v>
      </c>
      <c r="C4" s="71"/>
      <c r="D4" s="72" t="s">
        <v>83</v>
      </c>
      <c r="E4" s="71"/>
      <c r="F4" s="74" t="s">
        <v>58</v>
      </c>
      <c r="G4" s="71"/>
      <c r="H4" s="71"/>
      <c r="I4" s="71"/>
      <c r="J4" s="71"/>
      <c r="K4" s="71"/>
      <c r="L4" s="71"/>
      <c r="M4" s="71"/>
      <c r="N4" s="7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1">
        <v>2006</v>
      </c>
      <c r="C5" s="71"/>
      <c r="D5" s="72" t="s">
        <v>83</v>
      </c>
      <c r="E5" s="71"/>
      <c r="F5" s="74" t="s">
        <v>58</v>
      </c>
      <c r="G5" s="71"/>
      <c r="H5" s="71"/>
      <c r="I5" s="71"/>
      <c r="J5" s="71"/>
      <c r="K5" s="71"/>
      <c r="L5" s="71"/>
      <c r="M5" s="71"/>
      <c r="N5" s="7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2007</v>
      </c>
      <c r="C6" s="32"/>
      <c r="D6" s="32" t="s">
        <v>83</v>
      </c>
      <c r="E6" s="33"/>
      <c r="F6" s="33" t="s">
        <v>46</v>
      </c>
      <c r="G6" s="34"/>
      <c r="H6" s="35"/>
      <c r="I6" s="31"/>
      <c r="J6" s="31"/>
      <c r="K6" s="31"/>
      <c r="L6" s="31"/>
      <c r="M6" s="31"/>
      <c r="N6" s="3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2008</v>
      </c>
      <c r="C7" s="32"/>
      <c r="D7" s="32" t="s">
        <v>83</v>
      </c>
      <c r="E7" s="33"/>
      <c r="F7" s="33" t="s">
        <v>46</v>
      </c>
      <c r="G7" s="34"/>
      <c r="H7" s="35"/>
      <c r="I7" s="31"/>
      <c r="J7" s="31"/>
      <c r="K7" s="31"/>
      <c r="L7" s="31"/>
      <c r="M7" s="31"/>
      <c r="N7" s="3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27" t="s">
        <v>43</v>
      </c>
      <c r="D8" s="28" t="s">
        <v>44</v>
      </c>
      <c r="E8" s="27">
        <v>3</v>
      </c>
      <c r="F8" s="27">
        <v>0</v>
      </c>
      <c r="G8" s="27">
        <v>0</v>
      </c>
      <c r="H8" s="27">
        <v>0</v>
      </c>
      <c r="I8" s="27">
        <v>4</v>
      </c>
      <c r="J8" s="27">
        <v>2</v>
      </c>
      <c r="K8" s="27">
        <v>2</v>
      </c>
      <c r="L8" s="27">
        <v>0</v>
      </c>
      <c r="M8" s="27">
        <v>0</v>
      </c>
      <c r="N8" s="29">
        <v>0.5</v>
      </c>
      <c r="O8" s="25">
        <v>8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2009</v>
      </c>
      <c r="C9" s="32"/>
      <c r="D9" s="32" t="s">
        <v>45</v>
      </c>
      <c r="E9" s="33"/>
      <c r="F9" s="33" t="s">
        <v>46</v>
      </c>
      <c r="G9" s="34"/>
      <c r="H9" s="35"/>
      <c r="I9" s="31"/>
      <c r="J9" s="31"/>
      <c r="K9" s="31"/>
      <c r="L9" s="31"/>
      <c r="M9" s="31"/>
      <c r="N9" s="3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55</v>
      </c>
      <c r="D10" s="47" t="s">
        <v>45</v>
      </c>
      <c r="E10" s="27">
        <v>24</v>
      </c>
      <c r="F10" s="27">
        <v>0</v>
      </c>
      <c r="G10" s="27">
        <v>4</v>
      </c>
      <c r="H10" s="27">
        <v>7</v>
      </c>
      <c r="I10" s="27">
        <v>56</v>
      </c>
      <c r="J10" s="27">
        <v>34</v>
      </c>
      <c r="K10" s="27">
        <v>15</v>
      </c>
      <c r="L10" s="27">
        <v>3</v>
      </c>
      <c r="M10" s="27">
        <v>4</v>
      </c>
      <c r="N10" s="29">
        <v>0.46660000000000001</v>
      </c>
      <c r="O10" s="25">
        <v>120</v>
      </c>
      <c r="P10" s="27"/>
      <c r="Q10" s="27"/>
      <c r="R10" s="27"/>
      <c r="S10" s="27"/>
      <c r="T10" s="27"/>
      <c r="U10" s="30">
        <v>6</v>
      </c>
      <c r="V10" s="30">
        <v>0</v>
      </c>
      <c r="W10" s="30">
        <v>0</v>
      </c>
      <c r="X10" s="30">
        <v>1</v>
      </c>
      <c r="Y10" s="30">
        <v>9</v>
      </c>
      <c r="Z10" s="27"/>
      <c r="AA10" s="27"/>
      <c r="AB10" s="27"/>
      <c r="AC10" s="27"/>
      <c r="AD10" s="27"/>
      <c r="AE10" s="27"/>
      <c r="AF10" s="70" t="s">
        <v>57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27</v>
      </c>
      <c r="F11" s="19">
        <f t="shared" si="0"/>
        <v>0</v>
      </c>
      <c r="G11" s="19">
        <f t="shared" si="0"/>
        <v>4</v>
      </c>
      <c r="H11" s="19">
        <f t="shared" si="0"/>
        <v>7</v>
      </c>
      <c r="I11" s="19">
        <f t="shared" si="0"/>
        <v>60</v>
      </c>
      <c r="J11" s="19">
        <f t="shared" si="0"/>
        <v>36</v>
      </c>
      <c r="K11" s="19">
        <f t="shared" si="0"/>
        <v>17</v>
      </c>
      <c r="L11" s="19">
        <f t="shared" si="0"/>
        <v>3</v>
      </c>
      <c r="M11" s="19">
        <f t="shared" si="0"/>
        <v>4</v>
      </c>
      <c r="N11" s="37">
        <v>0.46899999999999997</v>
      </c>
      <c r="O11" s="38">
        <f t="shared" ref="O11:AE11" si="1">SUM(O4:O10)</f>
        <v>128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6</v>
      </c>
      <c r="V11" s="19">
        <f t="shared" si="1"/>
        <v>0</v>
      </c>
      <c r="W11" s="19">
        <f t="shared" si="1"/>
        <v>0</v>
      </c>
      <c r="X11" s="19">
        <f t="shared" si="1"/>
        <v>1</v>
      </c>
      <c r="Y11" s="19">
        <f t="shared" si="1"/>
        <v>9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9"/>
      <c r="D12" s="40">
        <f>SUM(F11:H11)+((I11-F11-G11)/3)+(E11/3)+(Z11*25)+(AA11*25)+(AB11*10)+(AC11*25)+(AD11*20)+(AE11*15)</f>
        <v>38.666666666666671</v>
      </c>
      <c r="E12" s="1"/>
      <c r="F12" s="1"/>
      <c r="G12" s="1"/>
      <c r="H12" s="1"/>
      <c r="I12" s="1"/>
      <c r="J12" s="1"/>
      <c r="K12" s="1"/>
      <c r="L12" s="1"/>
      <c r="M12" s="1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2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1"/>
      <c r="O13" s="43"/>
      <c r="P13" s="1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6"/>
      <c r="D14" s="46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38</v>
      </c>
      <c r="O14" s="25"/>
      <c r="P14" s="47" t="s">
        <v>33</v>
      </c>
      <c r="Q14" s="13"/>
      <c r="R14" s="13"/>
      <c r="S14" s="13"/>
      <c r="T14" s="48"/>
      <c r="U14" s="48"/>
      <c r="V14" s="48"/>
      <c r="W14" s="48"/>
      <c r="X14" s="48"/>
      <c r="Y14" s="13"/>
      <c r="Z14" s="13"/>
      <c r="AA14" s="13"/>
      <c r="AB14" s="12"/>
      <c r="AC14" s="13"/>
      <c r="AD14" s="13"/>
      <c r="AE14" s="13"/>
      <c r="AF14" s="4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13"/>
      <c r="D15" s="50"/>
      <c r="E15" s="27">
        <f>PRODUCT(E11)</f>
        <v>27</v>
      </c>
      <c r="F15" s="27">
        <f>PRODUCT(F11)</f>
        <v>0</v>
      </c>
      <c r="G15" s="27">
        <f>PRODUCT(G11)</f>
        <v>4</v>
      </c>
      <c r="H15" s="27">
        <f>PRODUCT(H11)</f>
        <v>7</v>
      </c>
      <c r="I15" s="27">
        <f>PRODUCT(I11)</f>
        <v>60</v>
      </c>
      <c r="J15" s="1"/>
      <c r="K15" s="51">
        <f>PRODUCT((F15+G15)/E15)</f>
        <v>0.14814814814814814</v>
      </c>
      <c r="L15" s="51">
        <f>PRODUCT(H15/E15)</f>
        <v>0.25925925925925924</v>
      </c>
      <c r="M15" s="51">
        <f>PRODUCT(I15/E15)</f>
        <v>2.2222222222222223</v>
      </c>
      <c r="N15" s="29">
        <f>PRODUCT(N11)</f>
        <v>0.46899999999999997</v>
      </c>
      <c r="O15" s="25">
        <f>PRODUCT(O11)</f>
        <v>128</v>
      </c>
      <c r="P15" s="113" t="s">
        <v>34</v>
      </c>
      <c r="Q15" s="114"/>
      <c r="R15" s="114"/>
      <c r="S15" s="115" t="s">
        <v>47</v>
      </c>
      <c r="T15" s="115"/>
      <c r="U15" s="115"/>
      <c r="V15" s="115"/>
      <c r="W15" s="115"/>
      <c r="X15" s="115"/>
      <c r="Y15" s="115"/>
      <c r="Z15" s="115"/>
      <c r="AA15" s="115"/>
      <c r="AB15" s="116"/>
      <c r="AC15" s="115"/>
      <c r="AD15" s="117" t="s">
        <v>39</v>
      </c>
      <c r="AE15" s="117"/>
      <c r="AF15" s="118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/>
      <c r="F16" s="27"/>
      <c r="G16" s="27"/>
      <c r="H16" s="27"/>
      <c r="I16" s="27"/>
      <c r="J16" s="1"/>
      <c r="K16" s="51"/>
      <c r="L16" s="51"/>
      <c r="M16" s="51"/>
      <c r="N16" s="29"/>
      <c r="O16" s="55"/>
      <c r="P16" s="119" t="s">
        <v>35</v>
      </c>
      <c r="Q16" s="120"/>
      <c r="R16" s="120"/>
      <c r="S16" s="121" t="s">
        <v>48</v>
      </c>
      <c r="T16" s="121"/>
      <c r="U16" s="121"/>
      <c r="V16" s="121"/>
      <c r="W16" s="121"/>
      <c r="X16" s="121"/>
      <c r="Y16" s="121"/>
      <c r="Z16" s="121"/>
      <c r="AA16" s="121"/>
      <c r="AB16" s="122"/>
      <c r="AC16" s="121"/>
      <c r="AD16" s="123" t="s">
        <v>50</v>
      </c>
      <c r="AE16" s="123"/>
      <c r="AF16" s="124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6" t="s">
        <v>19</v>
      </c>
      <c r="C17" s="57"/>
      <c r="D17" s="58"/>
      <c r="E17" s="30">
        <f>PRODUCT(U11)</f>
        <v>6</v>
      </c>
      <c r="F17" s="30">
        <f>PRODUCT(V11)</f>
        <v>0</v>
      </c>
      <c r="G17" s="30">
        <f>PRODUCT(W11)</f>
        <v>0</v>
      </c>
      <c r="H17" s="30">
        <f>PRODUCT(X11)</f>
        <v>1</v>
      </c>
      <c r="I17" s="30">
        <f>PRODUCT(Y11)</f>
        <v>9</v>
      </c>
      <c r="J17" s="1"/>
      <c r="K17" s="59">
        <f>PRODUCT((F17+G17)/E17)</f>
        <v>0</v>
      </c>
      <c r="L17" s="59">
        <f>PRODUCT(H17/E17)</f>
        <v>0.16666666666666666</v>
      </c>
      <c r="M17" s="59">
        <f>PRODUCT(I17/E17)</f>
        <v>1.5</v>
      </c>
      <c r="N17" s="60">
        <v>0.34599999999999997</v>
      </c>
      <c r="O17" s="25">
        <v>26</v>
      </c>
      <c r="P17" s="119" t="s">
        <v>36</v>
      </c>
      <c r="Q17" s="120"/>
      <c r="R17" s="120"/>
      <c r="S17" s="121" t="s">
        <v>49</v>
      </c>
      <c r="T17" s="121"/>
      <c r="U17" s="121"/>
      <c r="V17" s="121"/>
      <c r="W17" s="121"/>
      <c r="X17" s="121"/>
      <c r="Y17" s="121"/>
      <c r="Z17" s="121"/>
      <c r="AA17" s="121"/>
      <c r="AB17" s="122"/>
      <c r="AC17" s="121"/>
      <c r="AD17" s="123" t="s">
        <v>51</v>
      </c>
      <c r="AE17" s="123"/>
      <c r="AF17" s="124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1" t="s">
        <v>20</v>
      </c>
      <c r="C18" s="62"/>
      <c r="D18" s="63"/>
      <c r="E18" s="19">
        <f>SUM(E15:E17)</f>
        <v>33</v>
      </c>
      <c r="F18" s="19">
        <f>SUM(F15:F17)</f>
        <v>0</v>
      </c>
      <c r="G18" s="19">
        <f>SUM(G15:G17)</f>
        <v>4</v>
      </c>
      <c r="H18" s="19">
        <f>SUM(H15:H17)</f>
        <v>8</v>
      </c>
      <c r="I18" s="19">
        <f>SUM(I15:I17)</f>
        <v>69</v>
      </c>
      <c r="J18" s="1"/>
      <c r="K18" s="64">
        <f>PRODUCT((F18+G18)/E18)</f>
        <v>0.12121212121212122</v>
      </c>
      <c r="L18" s="64">
        <f>PRODUCT(H18/E18)</f>
        <v>0.24242424242424243</v>
      </c>
      <c r="M18" s="64">
        <f>PRODUCT(I18/E18)</f>
        <v>2.0909090909090908</v>
      </c>
      <c r="N18" s="37">
        <f>PRODUCT(I18/O18)</f>
        <v>0.44805194805194803</v>
      </c>
      <c r="O18" s="25">
        <f>SUM(O15:O17)</f>
        <v>154</v>
      </c>
      <c r="P18" s="125" t="s">
        <v>37</v>
      </c>
      <c r="Q18" s="126"/>
      <c r="R18" s="126"/>
      <c r="S18" s="127"/>
      <c r="T18" s="127"/>
      <c r="U18" s="127"/>
      <c r="V18" s="127"/>
      <c r="W18" s="127"/>
      <c r="X18" s="127"/>
      <c r="Y18" s="127"/>
      <c r="Z18" s="127"/>
      <c r="AA18" s="127"/>
      <c r="AB18" s="128"/>
      <c r="AC18" s="127"/>
      <c r="AD18" s="129"/>
      <c r="AE18" s="129"/>
      <c r="AF18" s="8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2"/>
      <c r="C19" s="42"/>
      <c r="D19" s="42"/>
      <c r="E19" s="42"/>
      <c r="F19" s="42"/>
      <c r="G19" s="42"/>
      <c r="H19" s="42"/>
      <c r="I19" s="42"/>
      <c r="J19" s="1"/>
      <c r="K19" s="42"/>
      <c r="L19" s="42"/>
      <c r="M19" s="42"/>
      <c r="N19" s="41"/>
      <c r="O19" s="25"/>
      <c r="P19" s="1"/>
      <c r="Q19" s="44"/>
      <c r="R19" s="1"/>
      <c r="S19" s="1"/>
      <c r="T19" s="25"/>
      <c r="U19" s="25"/>
      <c r="V19" s="65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56</v>
      </c>
      <c r="E20" s="1"/>
      <c r="F20" s="25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65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84</v>
      </c>
      <c r="E21" s="1"/>
      <c r="F21" s="25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65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">
      <c r="A22" s="44"/>
      <c r="B22" s="44"/>
      <c r="C22" s="44"/>
      <c r="D22" s="1" t="s">
        <v>59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24"/>
      <c r="AH22" s="9"/>
      <c r="AI22" s="9"/>
      <c r="AJ22" s="9"/>
      <c r="AK22" s="9"/>
      <c r="AL22" s="9"/>
    </row>
    <row r="23" spans="1:38" ht="15" customHeight="1" x14ac:dyDescent="0.2">
      <c r="A23" s="44"/>
      <c r="B23" s="44"/>
      <c r="C23" s="44"/>
      <c r="D23" s="1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24"/>
      <c r="AH23" s="9"/>
      <c r="AI23" s="9"/>
      <c r="AJ23" s="9"/>
      <c r="AK23" s="9"/>
      <c r="AL23" s="9"/>
    </row>
    <row r="24" spans="1:38" s="66" customFormat="1" ht="15" customHeight="1" x14ac:dyDescent="0.2">
      <c r="A24" s="44"/>
      <c r="B24" s="44"/>
      <c r="C24" s="44"/>
      <c r="D24" s="1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24"/>
      <c r="AH24" s="9"/>
      <c r="AI24" s="9"/>
      <c r="AJ24" s="9"/>
      <c r="AK24" s="9"/>
      <c r="AL24" s="9"/>
    </row>
    <row r="25" spans="1:38" s="66" customFormat="1" ht="15" customHeight="1" x14ac:dyDescent="0.2">
      <c r="A25" s="44"/>
      <c r="B25" s="44"/>
      <c r="C25" s="44"/>
      <c r="D25" s="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24"/>
      <c r="AH25" s="9"/>
      <c r="AI25" s="9"/>
      <c r="AJ25" s="9"/>
      <c r="AK25" s="9"/>
      <c r="AL25" s="9"/>
    </row>
    <row r="26" spans="1:38" s="66" customFormat="1" ht="1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24"/>
      <c r="AH26" s="9"/>
      <c r="AI26" s="9"/>
      <c r="AJ26" s="9"/>
      <c r="AK26" s="9"/>
      <c r="AL26" s="9"/>
    </row>
    <row r="27" spans="1:38" ht="1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24"/>
      <c r="AH27" s="9"/>
      <c r="AI27" s="9"/>
      <c r="AJ27" s="9"/>
      <c r="AK27" s="9"/>
      <c r="AL27" s="9"/>
    </row>
    <row r="28" spans="1:38" s="66" customFormat="1" ht="1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24"/>
      <c r="AH28" s="9"/>
      <c r="AI28" s="9"/>
      <c r="AJ28" s="9"/>
      <c r="AK28" s="9"/>
      <c r="AL28" s="9"/>
    </row>
    <row r="29" spans="1:38" s="66" customFormat="1" ht="1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24"/>
      <c r="AH29" s="9"/>
      <c r="AI29" s="9"/>
      <c r="AJ29" s="9"/>
      <c r="AK29" s="9"/>
      <c r="AL29" s="9"/>
    </row>
    <row r="30" spans="1:38" s="66" customFormat="1" ht="1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24"/>
      <c r="AH30" s="9"/>
      <c r="AI30" s="9"/>
      <c r="AJ30" s="9"/>
      <c r="AK30" s="9"/>
      <c r="AL30" s="9"/>
    </row>
    <row r="31" spans="1:38" s="66" customFormat="1" ht="1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24"/>
      <c r="AH31" s="9"/>
      <c r="AI31" s="9"/>
      <c r="AJ31" s="9"/>
      <c r="AK31" s="9"/>
      <c r="AL31" s="9"/>
    </row>
    <row r="32" spans="1:38" s="66" customFormat="1" ht="1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24"/>
      <c r="AH32" s="9"/>
      <c r="AI32" s="9"/>
      <c r="AJ32" s="9"/>
      <c r="AK32" s="9"/>
      <c r="AL32" s="9"/>
    </row>
    <row r="33" spans="1:38" s="66" customFormat="1" ht="1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24"/>
      <c r="AH33" s="9"/>
      <c r="AI33" s="9"/>
      <c r="AJ33" s="9"/>
      <c r="AK33" s="9"/>
      <c r="AL33" s="9"/>
    </row>
    <row r="34" spans="1:38" s="66" customFormat="1" ht="1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24"/>
      <c r="AH34" s="9"/>
      <c r="AI34" s="9"/>
      <c r="AJ34" s="9"/>
      <c r="AK34" s="9"/>
      <c r="AL34" s="9"/>
    </row>
    <row r="35" spans="1:38" s="66" customFormat="1" ht="15" customHeight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4"/>
      <c r="AH35" s="9"/>
      <c r="AI35" s="9"/>
      <c r="AJ35" s="9"/>
      <c r="AK35" s="9"/>
      <c r="AL35" s="9"/>
    </row>
    <row r="36" spans="1:38" s="66" customFormat="1" ht="1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4"/>
      <c r="AH36" s="9"/>
      <c r="AI36" s="9"/>
      <c r="AJ36" s="9"/>
      <c r="AK36" s="9"/>
      <c r="AL36" s="9"/>
    </row>
    <row r="37" spans="1:38" s="66" customFormat="1" ht="1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4"/>
      <c r="AH37" s="9"/>
      <c r="AI37" s="9"/>
      <c r="AJ37" s="9"/>
      <c r="AK37" s="9"/>
      <c r="AL37" s="9"/>
    </row>
    <row r="38" spans="1:38" s="66" customFormat="1" ht="1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4"/>
      <c r="AH38" s="9"/>
      <c r="AI38" s="9"/>
      <c r="AJ38" s="9"/>
      <c r="AK38" s="9"/>
      <c r="AL38" s="9"/>
    </row>
    <row r="39" spans="1:38" s="66" customFormat="1" ht="1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4"/>
      <c r="AH39" s="9"/>
      <c r="AI39" s="9"/>
      <c r="AJ39" s="9"/>
      <c r="AK39" s="9"/>
      <c r="AL39" s="9"/>
    </row>
    <row r="40" spans="1:38" s="66" customFormat="1" ht="1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4"/>
      <c r="AH40" s="9"/>
      <c r="AI40" s="9"/>
      <c r="AJ40" s="9"/>
      <c r="AK40" s="9"/>
      <c r="AL40" s="9"/>
    </row>
    <row r="41" spans="1:38" s="66" customFormat="1" ht="1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4"/>
      <c r="AH41" s="9"/>
      <c r="AI41" s="9"/>
      <c r="AJ41" s="9"/>
      <c r="AK41" s="9"/>
      <c r="AL41" s="9"/>
    </row>
    <row r="42" spans="1:38" s="66" customFormat="1" ht="1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4"/>
      <c r="AH42" s="9"/>
      <c r="AI42" s="9"/>
      <c r="AJ42" s="9"/>
      <c r="AK42" s="9"/>
      <c r="AL42" s="9"/>
    </row>
    <row r="43" spans="1:38" s="66" customFormat="1" ht="1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4"/>
      <c r="AH43" s="9"/>
      <c r="AI43" s="9"/>
      <c r="AJ43" s="9"/>
      <c r="AK43" s="9"/>
      <c r="AL43" s="9"/>
    </row>
    <row r="44" spans="1:38" s="66" customFormat="1" ht="1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4"/>
      <c r="AH44" s="9"/>
      <c r="AI44" s="9"/>
      <c r="AJ44" s="9"/>
      <c r="AK44" s="9"/>
      <c r="AL44" s="9"/>
    </row>
    <row r="45" spans="1:38" s="66" customFormat="1" ht="1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4"/>
      <c r="AH45" s="9"/>
      <c r="AI45" s="9"/>
      <c r="AJ45" s="9"/>
      <c r="AK45" s="9"/>
      <c r="AL45" s="9"/>
    </row>
    <row r="46" spans="1:38" s="66" customFormat="1" ht="1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4"/>
      <c r="AH46" s="9"/>
      <c r="AI46" s="9"/>
      <c r="AJ46" s="9"/>
      <c r="AK46" s="9"/>
      <c r="AL46" s="9"/>
    </row>
    <row r="47" spans="1:38" s="66" customFormat="1" ht="1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9"/>
      <c r="AI47" s="9"/>
      <c r="AJ47" s="9"/>
      <c r="AK47" s="9"/>
      <c r="AL47" s="9"/>
    </row>
    <row r="48" spans="1:38" s="66" customFormat="1" ht="1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9"/>
      <c r="AI48" s="9"/>
      <c r="AJ48" s="9"/>
      <c r="AK48" s="9"/>
      <c r="AL48" s="9"/>
    </row>
    <row r="49" spans="1:38" s="66" customFormat="1" ht="1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9"/>
      <c r="AI49" s="9"/>
      <c r="AJ49" s="9"/>
      <c r="AK49" s="9"/>
      <c r="AL49" s="9"/>
    </row>
    <row r="50" spans="1:38" s="66" customFormat="1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9"/>
      <c r="AI50" s="9"/>
      <c r="AJ50" s="9"/>
      <c r="AK50" s="9"/>
      <c r="AL50" s="9"/>
    </row>
    <row r="51" spans="1:38" s="66" customFormat="1" ht="1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9"/>
      <c r="AI51" s="9"/>
      <c r="AJ51" s="9"/>
      <c r="AK51" s="9"/>
      <c r="AL51" s="9"/>
    </row>
    <row r="52" spans="1:38" s="66" customFormat="1" ht="1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9"/>
      <c r="AI52" s="9"/>
      <c r="AJ52" s="9"/>
      <c r="AK52" s="9"/>
      <c r="AL52" s="9"/>
    </row>
    <row r="53" spans="1:38" s="66" customFormat="1" ht="1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9"/>
      <c r="AI53" s="9"/>
      <c r="AJ53" s="9"/>
      <c r="AK53" s="9"/>
      <c r="AL53" s="9"/>
    </row>
    <row r="54" spans="1:38" s="66" customFormat="1" ht="1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9"/>
      <c r="AI54" s="9"/>
      <c r="AJ54" s="9"/>
      <c r="AK54" s="9"/>
      <c r="AL54" s="9"/>
    </row>
    <row r="55" spans="1:38" s="66" customFormat="1" ht="1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9"/>
      <c r="AI55" s="9"/>
      <c r="AJ55" s="9"/>
      <c r="AK55" s="9"/>
      <c r="AL55" s="9"/>
    </row>
    <row r="56" spans="1:38" s="66" customFormat="1" ht="1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9"/>
      <c r="AI56" s="9"/>
      <c r="AJ56" s="9"/>
      <c r="AK56" s="9"/>
      <c r="AL56" s="9"/>
    </row>
    <row r="57" spans="1:38" s="66" customFormat="1" ht="1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9"/>
      <c r="AI57" s="9"/>
      <c r="AJ57" s="9"/>
      <c r="AK57" s="9"/>
      <c r="AL57" s="9"/>
    </row>
    <row r="58" spans="1:38" s="66" customFormat="1" ht="1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9"/>
      <c r="AI58" s="9"/>
      <c r="AJ58" s="9"/>
      <c r="AK58" s="9"/>
      <c r="AL58" s="9"/>
    </row>
    <row r="59" spans="1:38" s="66" customFormat="1" ht="1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9"/>
      <c r="AI59" s="9"/>
      <c r="AJ59" s="9"/>
      <c r="AK59" s="9"/>
      <c r="AL59" s="9"/>
    </row>
    <row r="60" spans="1:38" s="66" customFormat="1" ht="1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9"/>
      <c r="AI60" s="9"/>
      <c r="AJ60" s="9"/>
      <c r="AK60" s="9"/>
      <c r="AL60" s="9"/>
    </row>
    <row r="61" spans="1:38" s="66" customFormat="1" ht="1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9"/>
      <c r="AI61" s="9"/>
      <c r="AJ61" s="9"/>
      <c r="AK61" s="9"/>
      <c r="AL61" s="9"/>
    </row>
    <row r="62" spans="1:38" s="66" customFormat="1" ht="1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9"/>
      <c r="AI62" s="9"/>
      <c r="AJ62" s="9"/>
      <c r="AK62" s="9"/>
      <c r="AL62" s="9"/>
    </row>
    <row r="63" spans="1:38" s="66" customFormat="1" ht="1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9"/>
      <c r="AI63" s="9"/>
      <c r="AJ63" s="9"/>
      <c r="AK63" s="9"/>
      <c r="AL63" s="9"/>
    </row>
    <row r="64" spans="1:38" s="66" customFormat="1" ht="1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9"/>
      <c r="AI64" s="9"/>
      <c r="AJ64" s="9"/>
      <c r="AK64" s="9"/>
      <c r="AL64" s="9"/>
    </row>
    <row r="65" spans="1:38" s="66" customFormat="1" ht="1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9"/>
      <c r="AI65" s="9"/>
      <c r="AJ65" s="9"/>
      <c r="AK65" s="9"/>
      <c r="AL65" s="9"/>
    </row>
    <row r="66" spans="1:38" s="66" customFormat="1" ht="1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9"/>
      <c r="AI66" s="9"/>
      <c r="AJ66" s="9"/>
      <c r="AK66" s="9"/>
      <c r="AL66" s="9"/>
    </row>
    <row r="67" spans="1:38" s="66" customFormat="1" ht="1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9"/>
      <c r="AI67" s="9"/>
      <c r="AJ67" s="9"/>
      <c r="AK67" s="9"/>
      <c r="AL67" s="9"/>
    </row>
    <row r="68" spans="1:38" s="66" customFormat="1" ht="1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9"/>
      <c r="AI68" s="9"/>
      <c r="AJ68" s="9"/>
      <c r="AK68" s="9"/>
      <c r="AL68" s="9"/>
    </row>
    <row r="69" spans="1:38" s="66" customFormat="1" ht="1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9"/>
      <c r="AI69" s="9"/>
      <c r="AJ69" s="9"/>
      <c r="AK69" s="9"/>
      <c r="AL69" s="9"/>
    </row>
    <row r="70" spans="1:38" s="66" customFormat="1" ht="1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9"/>
      <c r="AI70" s="9"/>
      <c r="AJ70" s="9"/>
      <c r="AK70" s="9"/>
      <c r="AL70" s="9"/>
    </row>
    <row r="71" spans="1:38" s="66" customFormat="1" ht="1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9"/>
      <c r="AI71" s="9"/>
      <c r="AJ71" s="9"/>
      <c r="AK71" s="9"/>
      <c r="AL71" s="9"/>
    </row>
    <row r="72" spans="1:38" s="66" customFormat="1" ht="1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9"/>
      <c r="AI72" s="9"/>
      <c r="AJ72" s="9"/>
      <c r="AK72" s="9"/>
      <c r="AL72" s="9"/>
    </row>
    <row r="73" spans="1:38" s="66" customFormat="1" ht="1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9"/>
      <c r="AI73" s="9"/>
      <c r="AJ73" s="9"/>
      <c r="AK73" s="9"/>
      <c r="AL73" s="9"/>
    </row>
    <row r="74" spans="1:38" s="66" customFormat="1" ht="1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9"/>
      <c r="AI74" s="9"/>
      <c r="AJ74" s="9"/>
      <c r="AK74" s="9"/>
      <c r="AL74" s="9"/>
    </row>
    <row r="75" spans="1:38" s="66" customFormat="1" ht="1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9"/>
      <c r="AI75" s="9"/>
      <c r="AJ75" s="9"/>
      <c r="AK75" s="9"/>
      <c r="AL75" s="9"/>
    </row>
    <row r="76" spans="1:38" s="66" customFormat="1" ht="1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9"/>
      <c r="AI76" s="9"/>
      <c r="AJ76" s="9"/>
      <c r="AK76" s="9"/>
      <c r="AL76" s="9"/>
    </row>
    <row r="77" spans="1:38" s="66" customFormat="1" ht="1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9"/>
      <c r="AI77" s="9"/>
      <c r="AJ77" s="9"/>
      <c r="AK77" s="9"/>
      <c r="AL77" s="9"/>
    </row>
    <row r="78" spans="1:38" s="66" customFormat="1" ht="1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9"/>
      <c r="AI78" s="9"/>
      <c r="AJ78" s="9"/>
      <c r="AK78" s="9"/>
      <c r="AL78" s="9"/>
    </row>
    <row r="79" spans="1:38" s="66" customFormat="1" ht="1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9"/>
      <c r="AI79" s="9"/>
      <c r="AJ79" s="9"/>
      <c r="AK79" s="9"/>
      <c r="AL79" s="9"/>
    </row>
    <row r="80" spans="1:38" s="66" customFormat="1" ht="1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9"/>
      <c r="AI80" s="9"/>
      <c r="AJ80" s="9"/>
      <c r="AK80" s="9"/>
      <c r="AL80" s="9"/>
    </row>
    <row r="81" spans="1:38" s="66" customFormat="1" ht="1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9"/>
      <c r="AI81" s="9"/>
      <c r="AJ81" s="9"/>
      <c r="AK81" s="9"/>
      <c r="AL81" s="9"/>
    </row>
    <row r="82" spans="1:38" s="66" customFormat="1" ht="1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4"/>
      <c r="AH82" s="9"/>
      <c r="AI82" s="9"/>
      <c r="AJ82" s="9"/>
      <c r="AK82" s="9"/>
      <c r="AL82" s="9"/>
    </row>
    <row r="83" spans="1:38" s="66" customFormat="1" ht="1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4"/>
      <c r="AH83" s="9"/>
      <c r="AI83" s="9"/>
      <c r="AJ83" s="9"/>
      <c r="AK83" s="9"/>
      <c r="AL83" s="9"/>
    </row>
    <row r="84" spans="1:38" s="66" customFormat="1" ht="1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4"/>
      <c r="AH84" s="9"/>
      <c r="AI84" s="9"/>
      <c r="AJ84" s="9"/>
      <c r="AK84" s="9"/>
      <c r="AL84" s="9"/>
    </row>
    <row r="85" spans="1:38" s="66" customFormat="1" ht="1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4"/>
      <c r="AH85" s="9"/>
      <c r="AI85" s="9"/>
      <c r="AJ85" s="9"/>
      <c r="AK85" s="9"/>
      <c r="AL85" s="9"/>
    </row>
    <row r="86" spans="1:38" s="66" customFormat="1" ht="1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4"/>
      <c r="AH86" s="9"/>
      <c r="AI86" s="9"/>
      <c r="AJ86" s="9"/>
      <c r="AK86" s="9"/>
      <c r="AL86" s="9"/>
    </row>
    <row r="87" spans="1:38" s="66" customFormat="1" ht="1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4"/>
      <c r="AH87" s="9"/>
      <c r="AI87" s="9"/>
      <c r="AJ87" s="9"/>
      <c r="AK87" s="9"/>
      <c r="AL87" s="9"/>
    </row>
    <row r="88" spans="1:38" s="66" customFormat="1" ht="1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4"/>
      <c r="AH88" s="9"/>
      <c r="AI88" s="9"/>
      <c r="AJ88" s="9"/>
      <c r="AK88" s="9"/>
      <c r="AL88" s="9"/>
    </row>
    <row r="89" spans="1:38" s="66" customFormat="1" ht="1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4"/>
      <c r="AH89" s="9"/>
      <c r="AI89" s="9"/>
      <c r="AJ89" s="9"/>
      <c r="AK89" s="9"/>
      <c r="AL89" s="9"/>
    </row>
    <row r="90" spans="1:38" s="66" customFormat="1" ht="1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4"/>
      <c r="AH90" s="9"/>
      <c r="AI90" s="9"/>
      <c r="AJ90" s="9"/>
      <c r="AK90" s="9"/>
      <c r="AL90" s="9"/>
    </row>
    <row r="91" spans="1:38" s="66" customFormat="1" ht="1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4"/>
      <c r="AH91" s="9"/>
      <c r="AI91" s="9"/>
      <c r="AJ91" s="9"/>
      <c r="AK91" s="9"/>
      <c r="AL91" s="9"/>
    </row>
    <row r="92" spans="1:38" s="66" customFormat="1" ht="1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4"/>
      <c r="AH92" s="9"/>
      <c r="AI92" s="9"/>
      <c r="AJ92" s="9"/>
      <c r="AK92" s="9"/>
      <c r="AL92" s="9"/>
    </row>
    <row r="93" spans="1:38" s="66" customFormat="1" ht="1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24"/>
      <c r="AH93" s="9"/>
      <c r="AI93" s="9"/>
      <c r="AJ93" s="9"/>
      <c r="AK93" s="9"/>
      <c r="AL93" s="9"/>
    </row>
    <row r="94" spans="1:38" s="66" customFormat="1" ht="1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24"/>
      <c r="AH94" s="9"/>
      <c r="AI94" s="9"/>
      <c r="AJ94" s="9"/>
      <c r="AK94" s="9"/>
      <c r="AL94" s="9"/>
    </row>
    <row r="95" spans="1:38" s="66" customFormat="1" ht="1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24"/>
      <c r="AH95" s="9"/>
      <c r="AI95" s="9"/>
      <c r="AJ95" s="9"/>
      <c r="AK95" s="9"/>
      <c r="AL95" s="9"/>
    </row>
    <row r="96" spans="1:38" s="66" customFormat="1" ht="1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24"/>
      <c r="AH96" s="9"/>
      <c r="AI96" s="9"/>
      <c r="AJ96" s="9"/>
      <c r="AK96" s="9"/>
      <c r="AL96" s="9"/>
    </row>
    <row r="97" spans="1:38" s="66" customFormat="1" ht="1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24"/>
      <c r="AH97" s="9"/>
      <c r="AI97" s="9"/>
      <c r="AJ97" s="9"/>
      <c r="AK97" s="9"/>
      <c r="AL97" s="9"/>
    </row>
    <row r="98" spans="1:38" s="66" customFormat="1" ht="1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24"/>
      <c r="AH98" s="9"/>
      <c r="AI98" s="9"/>
      <c r="AJ98" s="9"/>
      <c r="AK98" s="9"/>
      <c r="AL98" s="9"/>
    </row>
    <row r="99" spans="1:38" s="66" customFormat="1" ht="1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24"/>
      <c r="AH99" s="9"/>
      <c r="AI99" s="9"/>
      <c r="AJ99" s="9"/>
      <c r="AK99" s="9"/>
      <c r="AL99" s="9"/>
    </row>
    <row r="100" spans="1:38" s="66" customFormat="1" ht="1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24"/>
      <c r="AH100" s="9"/>
      <c r="AI100" s="9"/>
      <c r="AJ100" s="9"/>
      <c r="AK100" s="9"/>
      <c r="AL100" s="9"/>
    </row>
    <row r="101" spans="1:38" s="66" customFormat="1" ht="1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24"/>
      <c r="AH101" s="9"/>
      <c r="AI101" s="9"/>
      <c r="AJ101" s="9"/>
      <c r="AK101" s="9"/>
      <c r="AL101" s="9"/>
    </row>
    <row r="102" spans="1:38" s="66" customFormat="1" ht="1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24"/>
      <c r="AH102" s="9"/>
      <c r="AI102" s="9"/>
      <c r="AJ102" s="9"/>
      <c r="AK102" s="9"/>
      <c r="AL102" s="9"/>
    </row>
    <row r="103" spans="1:38" s="66" customFormat="1" ht="1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24"/>
      <c r="AH103" s="9"/>
      <c r="AI103" s="9"/>
      <c r="AJ103" s="9"/>
      <c r="AK103" s="9"/>
      <c r="AL103" s="9"/>
    </row>
    <row r="104" spans="1:38" s="66" customFormat="1" ht="1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24"/>
      <c r="AH104" s="9"/>
      <c r="AI104" s="9"/>
      <c r="AJ104" s="9"/>
      <c r="AK104" s="9"/>
      <c r="AL104" s="9"/>
    </row>
    <row r="105" spans="1:38" s="66" customFormat="1" ht="1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24"/>
      <c r="AH105" s="9"/>
      <c r="AI105" s="9"/>
      <c r="AJ105" s="9"/>
      <c r="AK105" s="9"/>
      <c r="AL105" s="9"/>
    </row>
    <row r="106" spans="1:38" s="66" customFormat="1" ht="1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24"/>
      <c r="AH106" s="9"/>
      <c r="AI106" s="9"/>
      <c r="AJ106" s="9"/>
      <c r="AK106" s="9"/>
      <c r="AL106" s="9"/>
    </row>
    <row r="107" spans="1:38" s="66" customFormat="1" ht="1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24"/>
      <c r="AH107" s="9"/>
      <c r="AI107" s="9"/>
      <c r="AJ107" s="9"/>
      <c r="AK107" s="9"/>
      <c r="AL107" s="9"/>
    </row>
    <row r="108" spans="1:38" s="66" customFormat="1" ht="1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24"/>
      <c r="AH108" s="9"/>
      <c r="AI108" s="9"/>
      <c r="AJ108" s="9"/>
      <c r="AK108" s="9"/>
      <c r="AL108" s="9"/>
    </row>
    <row r="109" spans="1:38" s="66" customFormat="1" ht="1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24"/>
      <c r="AH109" s="9"/>
      <c r="AI109" s="9"/>
      <c r="AJ109" s="9"/>
      <c r="AK109" s="9"/>
      <c r="AL109" s="9"/>
    </row>
    <row r="110" spans="1:38" s="66" customFormat="1" ht="1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24"/>
      <c r="AH110" s="9"/>
      <c r="AI110" s="9"/>
      <c r="AJ110" s="9"/>
      <c r="AK110" s="9"/>
      <c r="AL110" s="9"/>
    </row>
    <row r="111" spans="1:38" s="66" customFormat="1" ht="1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24"/>
      <c r="AH111" s="9"/>
      <c r="AI111" s="9"/>
      <c r="AJ111" s="9"/>
      <c r="AK111" s="9"/>
      <c r="AL111" s="9"/>
    </row>
    <row r="112" spans="1:38" s="66" customFormat="1" ht="1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24"/>
      <c r="AH112" s="9"/>
      <c r="AI112" s="9"/>
      <c r="AJ112" s="9"/>
      <c r="AK112" s="9"/>
      <c r="AL112" s="9"/>
    </row>
    <row r="113" spans="1:38" s="66" customFormat="1" ht="1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24"/>
      <c r="AH113" s="9"/>
      <c r="AI113" s="9"/>
      <c r="AJ113" s="9"/>
      <c r="AK113" s="9"/>
      <c r="AL113" s="9"/>
    </row>
    <row r="114" spans="1:38" s="66" customFormat="1" ht="1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24"/>
      <c r="AH114" s="9"/>
      <c r="AI114" s="9"/>
      <c r="AJ114" s="9"/>
      <c r="AK114" s="9"/>
      <c r="AL114" s="9"/>
    </row>
    <row r="115" spans="1:38" s="66" customFormat="1" ht="1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24"/>
      <c r="AH115" s="9"/>
      <c r="AI115" s="9"/>
      <c r="AJ115" s="9"/>
      <c r="AK115" s="9"/>
      <c r="AL115" s="9"/>
    </row>
    <row r="116" spans="1:38" s="66" customFormat="1" ht="1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24"/>
      <c r="AH116" s="9"/>
      <c r="AI116" s="9"/>
      <c r="AJ116" s="9"/>
      <c r="AK116" s="9"/>
      <c r="AL116" s="9"/>
    </row>
    <row r="117" spans="1:38" s="66" customFormat="1" ht="1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24"/>
      <c r="AH117" s="9"/>
      <c r="AI117" s="9"/>
      <c r="AJ117" s="9"/>
      <c r="AK117" s="9"/>
      <c r="AL11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9.85546875" style="90" bestFit="1" customWidth="1"/>
    <col min="6" max="6" width="0.7109375" style="43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9"/>
      <c r="B1" s="75" t="s">
        <v>60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76"/>
      <c r="X1" s="35"/>
      <c r="Y1" s="77"/>
      <c r="Z1" s="77"/>
      <c r="AA1" s="77"/>
      <c r="AB1" s="77"/>
      <c r="AC1" s="77"/>
      <c r="AD1" s="77"/>
    </row>
    <row r="2" spans="1:30" x14ac:dyDescent="0.25">
      <c r="A2" s="9"/>
      <c r="B2" s="92" t="s">
        <v>41</v>
      </c>
      <c r="C2" s="93" t="s">
        <v>42</v>
      </c>
      <c r="D2" s="94"/>
      <c r="E2" s="93"/>
      <c r="F2" s="9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"/>
      <c r="X2" s="49"/>
      <c r="Y2" s="77"/>
      <c r="Z2" s="77"/>
      <c r="AA2" s="77"/>
      <c r="AB2" s="77"/>
      <c r="AC2" s="77"/>
      <c r="AD2" s="77"/>
    </row>
    <row r="3" spans="1:30" x14ac:dyDescent="0.25">
      <c r="A3" s="9"/>
      <c r="B3" s="79" t="s">
        <v>61</v>
      </c>
      <c r="C3" s="23" t="s">
        <v>62</v>
      </c>
      <c r="D3" s="80" t="s">
        <v>63</v>
      </c>
      <c r="E3" s="81" t="s">
        <v>1</v>
      </c>
      <c r="F3" s="25"/>
      <c r="G3" s="82" t="s">
        <v>64</v>
      </c>
      <c r="H3" s="83" t="s">
        <v>65</v>
      </c>
      <c r="I3" s="83" t="s">
        <v>31</v>
      </c>
      <c r="J3" s="18" t="s">
        <v>66</v>
      </c>
      <c r="K3" s="84" t="s">
        <v>67</v>
      </c>
      <c r="L3" s="84" t="s">
        <v>68</v>
      </c>
      <c r="M3" s="82" t="s">
        <v>69</v>
      </c>
      <c r="N3" s="82" t="s">
        <v>30</v>
      </c>
      <c r="O3" s="83" t="s">
        <v>70</v>
      </c>
      <c r="P3" s="82" t="s">
        <v>65</v>
      </c>
      <c r="Q3" s="82" t="s">
        <v>3</v>
      </c>
      <c r="R3" s="82">
        <v>1</v>
      </c>
      <c r="S3" s="82">
        <v>2</v>
      </c>
      <c r="T3" s="82">
        <v>3</v>
      </c>
      <c r="U3" s="82" t="s">
        <v>71</v>
      </c>
      <c r="V3" s="18" t="s">
        <v>21</v>
      </c>
      <c r="W3" s="17" t="s">
        <v>72</v>
      </c>
      <c r="X3" s="17" t="s">
        <v>73</v>
      </c>
      <c r="Y3" s="77"/>
      <c r="Z3" s="77"/>
      <c r="AA3" s="77"/>
      <c r="AB3" s="77"/>
      <c r="AC3" s="77"/>
      <c r="AD3" s="77"/>
    </row>
    <row r="4" spans="1:30" x14ac:dyDescent="0.25">
      <c r="A4" s="9"/>
      <c r="B4" s="95" t="s">
        <v>74</v>
      </c>
      <c r="C4" s="96" t="s">
        <v>79</v>
      </c>
      <c r="D4" s="97" t="s">
        <v>75</v>
      </c>
      <c r="E4" s="98" t="s">
        <v>44</v>
      </c>
      <c r="F4" s="55"/>
      <c r="G4" s="99"/>
      <c r="H4" s="100"/>
      <c r="I4" s="99">
        <v>1</v>
      </c>
      <c r="J4" s="101"/>
      <c r="K4" s="101" t="s">
        <v>76</v>
      </c>
      <c r="L4" s="101"/>
      <c r="M4" s="101">
        <v>1</v>
      </c>
      <c r="N4" s="99"/>
      <c r="O4" s="100"/>
      <c r="P4" s="99">
        <v>1</v>
      </c>
      <c r="Q4" s="102" t="s">
        <v>80</v>
      </c>
      <c r="R4" s="102" t="s">
        <v>81</v>
      </c>
      <c r="S4" s="102" t="s">
        <v>82</v>
      </c>
      <c r="T4" s="102"/>
      <c r="U4" s="102"/>
      <c r="V4" s="103">
        <v>0.5</v>
      </c>
      <c r="W4" s="104" t="s">
        <v>77</v>
      </c>
      <c r="X4" s="105" t="s">
        <v>78</v>
      </c>
      <c r="Y4" s="77"/>
      <c r="Z4" s="77"/>
      <c r="AA4" s="77"/>
      <c r="AB4" s="77"/>
      <c r="AC4" s="77"/>
      <c r="AD4" s="77"/>
    </row>
    <row r="5" spans="1:30" x14ac:dyDescent="0.25">
      <c r="A5" s="24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12"/>
      <c r="Y5" s="77"/>
      <c r="Z5" s="77"/>
      <c r="AA5" s="77"/>
      <c r="AB5" s="77"/>
      <c r="AC5" s="77"/>
      <c r="AD5" s="77"/>
    </row>
    <row r="6" spans="1:30" x14ac:dyDescent="0.25">
      <c r="A6" s="24"/>
      <c r="B6" s="85"/>
      <c r="C6" s="1"/>
      <c r="D6" s="85"/>
      <c r="E6" s="86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77"/>
      <c r="Z6" s="77"/>
      <c r="AA6" s="77"/>
      <c r="AB6" s="77"/>
      <c r="AC6" s="77"/>
      <c r="AD6" s="77"/>
    </row>
    <row r="7" spans="1:30" x14ac:dyDescent="0.25">
      <c r="A7" s="24"/>
      <c r="B7" s="85"/>
      <c r="C7" s="1"/>
      <c r="D7" s="85"/>
      <c r="E7" s="86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77"/>
      <c r="Z7" s="77"/>
      <c r="AA7" s="77"/>
      <c r="AB7" s="77"/>
      <c r="AC7" s="77"/>
      <c r="AD7" s="77"/>
    </row>
    <row r="8" spans="1:30" x14ac:dyDescent="0.25">
      <c r="A8" s="24"/>
      <c r="B8" s="85"/>
      <c r="C8" s="1"/>
      <c r="D8" s="85"/>
      <c r="E8" s="86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77"/>
      <c r="Z8" s="77"/>
      <c r="AA8" s="77"/>
      <c r="AB8" s="77"/>
      <c r="AC8" s="77"/>
      <c r="AD8" s="77"/>
    </row>
    <row r="9" spans="1:30" x14ac:dyDescent="0.25">
      <c r="A9" s="24"/>
      <c r="B9" s="85"/>
      <c r="C9" s="1"/>
      <c r="D9" s="85"/>
      <c r="E9" s="86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77"/>
      <c r="Z9" s="77"/>
      <c r="AA9" s="77"/>
      <c r="AB9" s="77"/>
      <c r="AC9" s="77"/>
      <c r="AD9" s="77"/>
    </row>
    <row r="10" spans="1:30" x14ac:dyDescent="0.25">
      <c r="A10" s="24"/>
      <c r="B10" s="85"/>
      <c r="C10" s="1"/>
      <c r="D10" s="85"/>
      <c r="E10" s="86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85"/>
      <c r="C11" s="1"/>
      <c r="D11" s="85"/>
      <c r="E11" s="86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85"/>
      <c r="C12" s="1"/>
      <c r="D12" s="85"/>
      <c r="E12" s="86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85"/>
      <c r="C13" s="1"/>
      <c r="D13" s="85"/>
      <c r="E13" s="86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85"/>
      <c r="C14" s="1"/>
      <c r="D14" s="85"/>
      <c r="E14" s="86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85"/>
      <c r="C15" s="1"/>
      <c r="D15" s="85"/>
      <c r="E15" s="86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85"/>
      <c r="C16" s="1"/>
      <c r="D16" s="85"/>
      <c r="E16" s="86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85"/>
      <c r="C17" s="1"/>
      <c r="D17" s="85"/>
      <c r="E17" s="86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85"/>
      <c r="C18" s="1"/>
      <c r="D18" s="85"/>
      <c r="E18" s="86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85"/>
      <c r="C19" s="1"/>
      <c r="D19" s="85"/>
      <c r="E19" s="86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85"/>
      <c r="C20" s="1"/>
      <c r="D20" s="85"/>
      <c r="E20" s="86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85"/>
      <c r="C21" s="1"/>
      <c r="D21" s="85"/>
      <c r="E21" s="86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85"/>
      <c r="C22" s="1"/>
      <c r="D22" s="85"/>
      <c r="E22" s="86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85"/>
      <c r="C23" s="1"/>
      <c r="D23" s="85"/>
      <c r="E23" s="86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85"/>
      <c r="C24" s="1"/>
      <c r="D24" s="85"/>
      <c r="E24" s="86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85"/>
      <c r="C25" s="1"/>
      <c r="D25" s="85"/>
      <c r="E25" s="86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85"/>
      <c r="C26" s="1"/>
      <c r="D26" s="85"/>
      <c r="E26" s="86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85"/>
      <c r="C27" s="1"/>
      <c r="D27" s="85"/>
      <c r="E27" s="86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85"/>
      <c r="C28" s="1"/>
      <c r="D28" s="85"/>
      <c r="E28" s="86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85"/>
      <c r="C29" s="1"/>
      <c r="D29" s="85"/>
      <c r="E29" s="86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85"/>
      <c r="C30" s="1"/>
      <c r="D30" s="85"/>
      <c r="E30" s="86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85"/>
      <c r="C31" s="1"/>
      <c r="D31" s="85"/>
      <c r="E31" s="86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85"/>
      <c r="C32" s="1"/>
      <c r="D32" s="85"/>
      <c r="E32" s="86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85"/>
      <c r="C33" s="1"/>
      <c r="D33" s="85"/>
      <c r="E33" s="86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85"/>
      <c r="C34" s="1"/>
      <c r="D34" s="85"/>
      <c r="E34" s="86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85"/>
      <c r="C35" s="1"/>
      <c r="D35" s="85"/>
      <c r="E35" s="86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85"/>
      <c r="C36" s="1"/>
      <c r="D36" s="85"/>
      <c r="E36" s="86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85"/>
      <c r="C37" s="1"/>
      <c r="D37" s="85"/>
      <c r="E37" s="86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85"/>
      <c r="C38" s="1"/>
      <c r="D38" s="85"/>
      <c r="E38" s="86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85"/>
      <c r="C39" s="1"/>
      <c r="D39" s="85"/>
      <c r="E39" s="86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77"/>
      <c r="Z39" s="77"/>
      <c r="AA39" s="77"/>
      <c r="AB39" s="77"/>
      <c r="AC39" s="77"/>
      <c r="AD3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2021-08-25T13:08:55Z</dcterms:modified>
</cp:coreProperties>
</file>